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Anual\A2001\"/>
    </mc:Choice>
  </mc:AlternateContent>
  <xr:revisionPtr revIDLastSave="0" documentId="13_ncr:1_{73B2A269-37C9-40EF-A85D-4AB1C4E87914}" xr6:coauthVersionLast="45" xr6:coauthVersionMax="45" xr10:uidLastSave="{00000000-0000-0000-0000-000000000000}"/>
  <bookViews>
    <workbookView xWindow="10590" yWindow="2700" windowWidth="14910" windowHeight="10890" xr2:uid="{00000000-000D-0000-FFFF-FFFF00000000}"/>
  </bookViews>
  <sheets>
    <sheet name="DCAANUAL" sheetId="1" r:id="rId1"/>
    <sheet name="DETALLE_INST" sheetId="2" state="hidden" r:id="rId2"/>
    <sheet name="DATA" sheetId="3" state="hidden" r:id="rId3"/>
  </sheets>
  <definedNames>
    <definedName name="OLE_LINK1" localSheetId="0">DCAANUAL!#REF!</definedName>
    <definedName name="OLE_LINK1" localSheetId="1">DETALLE_INST!#REF!</definedName>
    <definedName name="_xlnm.Print_Titles" localSheetId="0">DCAANUAL!$7:$8</definedName>
    <definedName name="_xlnm.Print_Titles" localSheetId="1">DETALLE_INST!$7:$8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" l="1"/>
  <c r="B5" i="1"/>
  <c r="B7" i="1"/>
  <c r="B7" i="2" s="1"/>
</calcChain>
</file>

<file path=xl/sharedStrings.xml><?xml version="1.0" encoding="utf-8"?>
<sst xmlns="http://schemas.openxmlformats.org/spreadsheetml/2006/main" count="68" uniqueCount="42">
  <si>
    <t>REF.</t>
  </si>
  <si>
    <t>RUBRO/TRANSACCIÓN</t>
  </si>
  <si>
    <t>CARGO($)</t>
  </si>
  <si>
    <t>ABONO($)</t>
  </si>
  <si>
    <t>DT ANUAL DF</t>
  </si>
  <si>
    <t>110</t>
  </si>
  <si>
    <t>DETALLE DE IVDT POR INSTALACION</t>
  </si>
  <si>
    <t>ID INSTALACION</t>
  </si>
  <si>
    <t>NOMBRE INSTALACION</t>
  </si>
  <si>
    <t>NOMBRE DE INSTALACION</t>
  </si>
  <si>
    <t/>
  </si>
  <si>
    <t>TOTAL</t>
  </si>
  <si>
    <t>SUBASTA</t>
  </si>
  <si>
    <t>AGENTE</t>
  </si>
  <si>
    <t>DOCUMENTO DE CONCILIACIÓN DE ASIGNACIÓN</t>
  </si>
  <si>
    <t>ANUAL (DCA)</t>
  </si>
  <si>
    <t>EXPRESADO EN DOLARES DE LOS ESTADOS UNIDOS DE AMERICA</t>
  </si>
  <si>
    <t>COMPRA DE DT ANUAL REFERENCIA DE PAGO</t>
  </si>
  <si>
    <t>A2001</t>
  </si>
  <si>
    <t>1GGENJAEGL - JAGUAR ENERGY GUATEMALA LLC.</t>
  </si>
  <si>
    <t>C</t>
  </si>
  <si>
    <t>A</t>
  </si>
  <si>
    <t>O</t>
  </si>
  <si>
    <t>A0120-0120DF00000001</t>
  </si>
  <si>
    <t>A0120-0220DF00000005</t>
  </si>
  <si>
    <t>A0120-0320DF00000009</t>
  </si>
  <si>
    <t>A0120-0420DF00000013</t>
  </si>
  <si>
    <t>A0120-0520DF00000017</t>
  </si>
  <si>
    <t>A0120-0620DF00000021</t>
  </si>
  <si>
    <t>A0120-0720DF00000025</t>
  </si>
  <si>
    <t>A0120-0820DF00000029</t>
  </si>
  <si>
    <t>A0120-0920DF00000033</t>
  </si>
  <si>
    <t>A0120-1020DF00000037</t>
  </si>
  <si>
    <t>A0120-1120DF00000041</t>
  </si>
  <si>
    <t>A0120-1220DF00000045</t>
  </si>
  <si>
    <t>SUBTOTAL</t>
  </si>
  <si>
    <t>120</t>
  </si>
  <si>
    <t>DT ANUAL DFPP</t>
  </si>
  <si>
    <t>200</t>
  </si>
  <si>
    <t>VENTA DE DT</t>
  </si>
  <si>
    <t>IVDT</t>
  </si>
  <si>
    <t>TOTAL A LIQUIDAR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</si>
</sst>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sz val="7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9"/>
      <color theme="0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center" vertical="top" wrapText="1"/>
    </xf>
    <xf numFmtId="0" fontId="11" fillId="2" borderId="0" xfId="0" applyFont="1" applyFill="1" applyBorder="1"/>
    <xf numFmtId="0" fontId="11" fillId="2" borderId="0" xfId="0" applyFont="1" applyFill="1" applyBorder="1" applyAlignment="1">
      <alignment vertical="top" wrapText="1"/>
    </xf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 applyAlignment="1"/>
    <xf numFmtId="164" fontId="10" fillId="2" borderId="0" xfId="0" applyNumberFormat="1" applyFont="1" applyFill="1"/>
    <xf numFmtId="0" fontId="14" fillId="2" borderId="0" xfId="0" applyFont="1" applyFill="1"/>
    <xf numFmtId="0" fontId="14" fillId="2" borderId="0" xfId="0" applyFont="1" applyFill="1" applyBorder="1"/>
    <xf numFmtId="0" fontId="15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10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11" fillId="2" borderId="0" xfId="0" applyNumberFormat="1" applyFont="1" applyFill="1" applyBorder="1" applyAlignment="1">
      <alignment horizontal="right" vertical="top" wrapText="1"/>
    </xf>
    <xf numFmtId="0" fontId="11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/>
    <xf numFmtId="49" fontId="11" fillId="2" borderId="0" xfId="0" applyNumberFormat="1" applyFont="1" applyFill="1" applyBorder="1" applyAlignment="1">
      <alignment vertical="top"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left"/>
    </xf>
    <xf numFmtId="49" fontId="18" fillId="2" borderId="0" xfId="0" applyNumberFormat="1" applyFont="1" applyFill="1" applyBorder="1" applyAlignment="1">
      <alignment vertical="top" wrapText="1"/>
    </xf>
    <xf numFmtId="0" fontId="18" fillId="2" borderId="0" xfId="0" applyFont="1" applyFill="1" applyBorder="1" applyAlignment="1">
      <alignment horizontal="left" vertical="top" wrapText="1"/>
    </xf>
    <xf numFmtId="165" fontId="18" fillId="2" borderId="0" xfId="0" applyNumberFormat="1" applyFont="1" applyFill="1" applyBorder="1" applyAlignment="1">
      <alignment horizontal="right" vertical="top" wrapText="1"/>
    </xf>
    <xf numFmtId="0" fontId="19" fillId="0" borderId="0" xfId="0" applyFont="1"/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6" fillId="2" borderId="5" xfId="0" applyNumberFormat="1" applyFont="1" applyFill="1" applyBorder="1" applyAlignment="1">
      <alignment horizontal="left" vertical="top" wrapText="1"/>
    </xf>
    <xf numFmtId="165" fontId="16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wrapText="1"/>
    </xf>
  </cellXfs>
  <cellStyles count="1">
    <cellStyle name="Normal" xfId="0" builtinId="0"/>
  </cellStyles>
  <dxfs count="2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condense val="0"/>
        <extend val="0"/>
        <color indexed="55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46" name="Imagen 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1</xdr:col>
      <xdr:colOff>295275</xdr:colOff>
      <xdr:row>4</xdr:row>
      <xdr:rowOff>19050</xdr:rowOff>
    </xdr:to>
    <xdr:pic>
      <xdr:nvPicPr>
        <xdr:cNvPr id="2060" name="Imagen 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239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44" customWidth="1"/>
    <col min="6" max="6" width="2.7109375" style="23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20"/>
    </row>
    <row r="2" spans="1:8" ht="18" customHeight="1" x14ac:dyDescent="0.2">
      <c r="A2" s="3"/>
      <c r="B2" s="52" t="s">
        <v>14</v>
      </c>
      <c r="C2" s="52"/>
      <c r="D2" s="52"/>
      <c r="E2" s="52"/>
      <c r="F2" s="20"/>
    </row>
    <row r="3" spans="1:8" ht="18" customHeight="1" x14ac:dyDescent="0.25">
      <c r="A3" s="6"/>
      <c r="B3" s="52" t="s">
        <v>15</v>
      </c>
      <c r="C3" s="52"/>
      <c r="D3" s="52"/>
      <c r="E3" s="52"/>
      <c r="F3" s="21"/>
    </row>
    <row r="4" spans="1:8" ht="15" x14ac:dyDescent="0.25">
      <c r="A4" s="3"/>
      <c r="B4" s="53" t="s">
        <v>16</v>
      </c>
      <c r="C4" s="53"/>
      <c r="D4" s="53"/>
      <c r="E4" s="53"/>
      <c r="F4" s="20"/>
    </row>
    <row r="5" spans="1:8" s="1" customFormat="1" x14ac:dyDescent="0.2">
      <c r="A5" s="4"/>
      <c r="B5" s="49" t="str">
        <f>+CONCATENATE("ASIGNACIÓN:  ",DATA!H2)</f>
        <v>ASIGNACIÓN:  A2001</v>
      </c>
      <c r="C5" s="5"/>
      <c r="D5" s="22"/>
      <c r="E5" s="28"/>
      <c r="F5" s="22"/>
    </row>
    <row r="6" spans="1:8" s="1" customFormat="1" x14ac:dyDescent="0.2">
      <c r="A6" s="4"/>
      <c r="B6" s="49"/>
      <c r="C6" s="4"/>
      <c r="D6" s="20"/>
      <c r="E6" s="20"/>
      <c r="F6" s="20"/>
    </row>
    <row r="7" spans="1:8" ht="12.75" customHeight="1" x14ac:dyDescent="0.2">
      <c r="A7" s="3"/>
      <c r="B7" s="51" t="str">
        <f>DATA!I2</f>
        <v>1GGENJAEGL - JAGUAR ENERGY GUATEMALA LLC.</v>
      </c>
      <c r="C7" s="51"/>
      <c r="D7" s="51"/>
      <c r="E7" s="51"/>
      <c r="F7" s="20"/>
    </row>
    <row r="8" spans="1:8" x14ac:dyDescent="0.2">
      <c r="A8" s="7"/>
      <c r="B8" s="26" t="s">
        <v>0</v>
      </c>
      <c r="C8" s="27" t="s">
        <v>1</v>
      </c>
      <c r="D8" s="26" t="s">
        <v>2</v>
      </c>
      <c r="E8" s="26" t="s">
        <v>3</v>
      </c>
    </row>
    <row r="9" spans="1:8" ht="11.25" customHeight="1" x14ac:dyDescent="0.2">
      <c r="A9" s="12"/>
      <c r="B9" s="31">
        <v>100</v>
      </c>
      <c r="C9" s="30" t="s">
        <v>17</v>
      </c>
      <c r="D9" s="45"/>
      <c r="E9" s="46"/>
      <c r="F9" s="24">
        <v>0</v>
      </c>
    </row>
    <row r="10" spans="1:8" ht="11.25" customHeight="1" x14ac:dyDescent="0.2">
      <c r="A10" s="12"/>
      <c r="B10" s="32" t="s">
        <v>5</v>
      </c>
      <c r="C10" s="29" t="s">
        <v>4</v>
      </c>
      <c r="D10" s="47" t="s">
        <v>20</v>
      </c>
      <c r="E10" s="48" t="s">
        <v>21</v>
      </c>
      <c r="F10" s="24" t="s">
        <v>22</v>
      </c>
    </row>
    <row r="11" spans="1:8" ht="11.25" customHeight="1" x14ac:dyDescent="0.2">
      <c r="A11" s="12"/>
      <c r="B11" s="13" t="s">
        <v>10</v>
      </c>
      <c r="C11" s="14" t="s">
        <v>23</v>
      </c>
      <c r="D11" s="33">
        <v>3391.31</v>
      </c>
      <c r="E11" s="33">
        <v>0</v>
      </c>
      <c r="F11" s="24">
        <v>1</v>
      </c>
      <c r="H11" s="50"/>
    </row>
    <row r="12" spans="1:8" ht="11.25" customHeight="1" x14ac:dyDescent="0.2">
      <c r="A12" s="12"/>
      <c r="B12" s="13" t="s">
        <v>10</v>
      </c>
      <c r="C12" s="14" t="s">
        <v>24</v>
      </c>
      <c r="D12" s="33">
        <v>3391.31</v>
      </c>
      <c r="E12" s="33">
        <v>0</v>
      </c>
      <c r="F12" s="24">
        <v>1</v>
      </c>
    </row>
    <row r="13" spans="1:8" ht="11.25" customHeight="1" x14ac:dyDescent="0.2">
      <c r="A13" s="12"/>
      <c r="B13" s="13" t="s">
        <v>10</v>
      </c>
      <c r="C13" s="14" t="s">
        <v>25</v>
      </c>
      <c r="D13" s="33">
        <v>3391.31</v>
      </c>
      <c r="E13" s="33">
        <v>0</v>
      </c>
      <c r="F13" s="24">
        <v>1</v>
      </c>
    </row>
    <row r="14" spans="1:8" ht="11.25" customHeight="1" x14ac:dyDescent="0.2">
      <c r="A14" s="12"/>
      <c r="B14" s="13" t="s">
        <v>10</v>
      </c>
      <c r="C14" s="14" t="s">
        <v>26</v>
      </c>
      <c r="D14" s="33">
        <v>3391.31</v>
      </c>
      <c r="E14" s="33">
        <v>0</v>
      </c>
      <c r="F14" s="24">
        <v>1</v>
      </c>
      <c r="H14" s="50"/>
    </row>
    <row r="15" spans="1:8" ht="11.25" customHeight="1" x14ac:dyDescent="0.2">
      <c r="A15" s="12"/>
      <c r="B15" s="13" t="s">
        <v>10</v>
      </c>
      <c r="C15" s="14" t="s">
        <v>27</v>
      </c>
      <c r="D15" s="33">
        <v>3391.31</v>
      </c>
      <c r="E15" s="33">
        <v>0</v>
      </c>
      <c r="F15" s="24">
        <v>1</v>
      </c>
    </row>
    <row r="16" spans="1:8" ht="11.25" customHeight="1" x14ac:dyDescent="0.2">
      <c r="A16" s="12"/>
      <c r="B16" s="13" t="s">
        <v>10</v>
      </c>
      <c r="C16" s="14" t="s">
        <v>28</v>
      </c>
      <c r="D16" s="33">
        <v>3391.31</v>
      </c>
      <c r="E16" s="33">
        <v>0</v>
      </c>
      <c r="F16" s="24">
        <v>1</v>
      </c>
    </row>
    <row r="17" spans="1:8" ht="11.25" customHeight="1" x14ac:dyDescent="0.2">
      <c r="A17" s="12"/>
      <c r="B17" s="13" t="s">
        <v>10</v>
      </c>
      <c r="C17" s="14" t="s">
        <v>29</v>
      </c>
      <c r="D17" s="33">
        <v>2180.71</v>
      </c>
      <c r="E17" s="33">
        <v>0</v>
      </c>
      <c r="F17" s="24">
        <v>1</v>
      </c>
      <c r="H17" s="50"/>
    </row>
    <row r="18" spans="1:8" ht="11.25" customHeight="1" x14ac:dyDescent="0.2">
      <c r="A18" s="12"/>
      <c r="B18" s="13" t="s">
        <v>10</v>
      </c>
      <c r="C18" s="14" t="s">
        <v>30</v>
      </c>
      <c r="D18" s="33">
        <v>2180.71</v>
      </c>
      <c r="E18" s="33">
        <v>0</v>
      </c>
      <c r="F18" s="24">
        <v>1</v>
      </c>
    </row>
    <row r="19" spans="1:8" ht="11.25" customHeight="1" x14ac:dyDescent="0.2">
      <c r="A19" s="12"/>
      <c r="B19" s="13" t="s">
        <v>10</v>
      </c>
      <c r="C19" s="14" t="s">
        <v>31</v>
      </c>
      <c r="D19" s="33">
        <v>2180.71</v>
      </c>
      <c r="E19" s="33">
        <v>0</v>
      </c>
      <c r="F19" s="24">
        <v>1</v>
      </c>
    </row>
    <row r="20" spans="1:8" ht="11.25" customHeight="1" x14ac:dyDescent="0.2">
      <c r="A20" s="12"/>
      <c r="B20" s="13" t="s">
        <v>10</v>
      </c>
      <c r="C20" s="14" t="s">
        <v>32</v>
      </c>
      <c r="D20" s="33">
        <v>2180.71</v>
      </c>
      <c r="E20" s="33">
        <v>0</v>
      </c>
      <c r="F20" s="24">
        <v>1</v>
      </c>
      <c r="H20" s="50"/>
    </row>
    <row r="21" spans="1:8" ht="11.25" customHeight="1" x14ac:dyDescent="0.2">
      <c r="A21" s="12"/>
      <c r="B21" s="13" t="s">
        <v>10</v>
      </c>
      <c r="C21" s="14" t="s">
        <v>33</v>
      </c>
      <c r="D21" s="33">
        <v>2180.71</v>
      </c>
      <c r="E21" s="33">
        <v>0</v>
      </c>
      <c r="F21" s="24">
        <v>1</v>
      </c>
    </row>
    <row r="22" spans="1:8" ht="11.25" customHeight="1" x14ac:dyDescent="0.2">
      <c r="A22" s="12"/>
      <c r="B22" s="13" t="s">
        <v>10</v>
      </c>
      <c r="C22" s="14" t="s">
        <v>34</v>
      </c>
      <c r="D22" s="33">
        <v>2180.71</v>
      </c>
      <c r="E22" s="33">
        <v>0</v>
      </c>
      <c r="F22" s="24">
        <v>1</v>
      </c>
    </row>
    <row r="23" spans="1:8" ht="11.25" customHeight="1" x14ac:dyDescent="0.2">
      <c r="A23" s="12"/>
      <c r="B23" s="13" t="s">
        <v>10</v>
      </c>
      <c r="C23" s="14" t="s">
        <v>35</v>
      </c>
      <c r="D23" s="33">
        <v>33432.120000000003</v>
      </c>
      <c r="E23" s="33">
        <v>0</v>
      </c>
      <c r="F23" s="24">
        <v>2</v>
      </c>
    </row>
    <row r="24" spans="1:8" ht="11.25" customHeight="1" x14ac:dyDescent="0.2">
      <c r="A24" s="12"/>
      <c r="B24" s="13" t="s">
        <v>10</v>
      </c>
      <c r="C24" s="14"/>
      <c r="D24" s="33"/>
      <c r="E24" s="33"/>
      <c r="F24" s="24">
        <v>3</v>
      </c>
    </row>
    <row r="25" spans="1:8" ht="11.25" customHeight="1" x14ac:dyDescent="0.2">
      <c r="A25" s="12"/>
      <c r="B25" s="13" t="s">
        <v>36</v>
      </c>
      <c r="C25" s="14" t="s">
        <v>37</v>
      </c>
      <c r="D25" s="33"/>
      <c r="E25" s="33"/>
      <c r="F25" s="24">
        <v>4</v>
      </c>
    </row>
    <row r="26" spans="1:8" ht="11.25" customHeight="1" x14ac:dyDescent="0.2">
      <c r="A26" s="12"/>
      <c r="B26" s="13" t="s">
        <v>10</v>
      </c>
      <c r="C26" s="14" t="s">
        <v>35</v>
      </c>
      <c r="D26" s="33">
        <v>0</v>
      </c>
      <c r="E26" s="33">
        <v>0</v>
      </c>
      <c r="F26" s="24">
        <v>6</v>
      </c>
    </row>
    <row r="27" spans="1:8" ht="11.25" customHeight="1" x14ac:dyDescent="0.2">
      <c r="A27" s="12"/>
      <c r="B27" s="13" t="s">
        <v>10</v>
      </c>
      <c r="C27" s="14"/>
      <c r="D27" s="33"/>
      <c r="E27" s="33"/>
      <c r="F27" s="24">
        <v>7</v>
      </c>
    </row>
    <row r="28" spans="1:8" ht="11.25" customHeight="1" x14ac:dyDescent="0.2">
      <c r="A28" s="12"/>
      <c r="B28" s="13" t="s">
        <v>38</v>
      </c>
      <c r="C28" s="14" t="s">
        <v>39</v>
      </c>
      <c r="D28" s="33"/>
      <c r="E28" s="33"/>
      <c r="F28" s="24">
        <v>8</v>
      </c>
    </row>
    <row r="29" spans="1:8" s="9" customFormat="1" ht="11.25" customHeight="1" x14ac:dyDescent="0.2">
      <c r="A29" s="12"/>
      <c r="B29" s="15">
        <v>210</v>
      </c>
      <c r="C29" s="14" t="s">
        <v>4</v>
      </c>
      <c r="D29" s="33"/>
      <c r="E29" s="33"/>
      <c r="F29" s="24">
        <v>9</v>
      </c>
    </row>
    <row r="30" spans="1:8" s="9" customFormat="1" ht="11.25" customHeight="1" x14ac:dyDescent="0.2">
      <c r="A30" s="12"/>
      <c r="B30" s="15"/>
      <c r="C30" s="14" t="s">
        <v>35</v>
      </c>
      <c r="D30" s="33">
        <v>0</v>
      </c>
      <c r="E30" s="33">
        <v>0</v>
      </c>
      <c r="F30" s="24">
        <v>11</v>
      </c>
    </row>
    <row r="31" spans="1:8" x14ac:dyDescent="0.2">
      <c r="F31" s="24">
        <v>12</v>
      </c>
    </row>
    <row r="32" spans="1:8" x14ac:dyDescent="0.2">
      <c r="B32" s="7">
        <v>220</v>
      </c>
      <c r="C32" s="7" t="s">
        <v>37</v>
      </c>
      <c r="F32" s="24">
        <v>13</v>
      </c>
    </row>
    <row r="33" spans="2:6" x14ac:dyDescent="0.2">
      <c r="C33" s="7" t="s">
        <v>35</v>
      </c>
      <c r="D33" s="44">
        <v>0</v>
      </c>
      <c r="E33" s="44">
        <v>0</v>
      </c>
      <c r="F33" s="24">
        <v>15</v>
      </c>
    </row>
    <row r="34" spans="2:6" x14ac:dyDescent="0.2">
      <c r="F34" s="24">
        <v>16</v>
      </c>
    </row>
    <row r="35" spans="2:6" x14ac:dyDescent="0.2">
      <c r="B35" s="7">
        <v>300</v>
      </c>
      <c r="C35" s="7" t="s">
        <v>40</v>
      </c>
      <c r="D35" s="44">
        <v>0</v>
      </c>
      <c r="E35" s="44">
        <v>0</v>
      </c>
      <c r="F35" s="24">
        <v>17</v>
      </c>
    </row>
    <row r="36" spans="2:6" x14ac:dyDescent="0.2">
      <c r="F36" s="24">
        <v>18</v>
      </c>
    </row>
    <row r="37" spans="2:6" x14ac:dyDescent="0.2">
      <c r="B37" s="7">
        <v>400</v>
      </c>
      <c r="C37" s="7" t="s">
        <v>41</v>
      </c>
      <c r="D37" s="44">
        <v>33432.120000000003</v>
      </c>
      <c r="E37" s="44">
        <v>0</v>
      </c>
      <c r="F37" s="24">
        <v>19</v>
      </c>
    </row>
    <row r="38" spans="2:6" x14ac:dyDescent="0.2">
      <c r="F38" s="24"/>
    </row>
    <row r="39" spans="2:6" x14ac:dyDescent="0.2">
      <c r="F39" s="24"/>
    </row>
  </sheetData>
  <mergeCells count="4">
    <mergeCell ref="B7:E7"/>
    <mergeCell ref="B3:E3"/>
    <mergeCell ref="B2:E2"/>
    <mergeCell ref="B4:E4"/>
  </mergeCells>
  <phoneticPr fontId="0" type="noConversion"/>
  <conditionalFormatting sqref="D10:E10 B10:C65536">
    <cfRule type="expression" dxfId="27" priority="19" stopIfTrue="1">
      <formula>IF(OR($F10=1,$F10=3,$F10=5,$F10=7,$F10=9,$F10=10),1,2)=1</formula>
    </cfRule>
    <cfRule type="expression" dxfId="26" priority="20" stopIfTrue="1">
      <formula>IF(OR($F10=1,$F10=2,$F10=4,$F10=6,$F10=8),1,2)=1</formula>
    </cfRule>
    <cfRule type="expression" dxfId="25" priority="21" stopIfTrue="1">
      <formula>$F10=10</formula>
    </cfRule>
  </conditionalFormatting>
  <conditionalFormatting sqref="D11:E65536">
    <cfRule type="expression" dxfId="24" priority="22" stopIfTrue="1">
      <formula>IF(OR($F11=1,$F11=3,$F11=5,$F11=7,$F11=9),1,2)=1</formula>
    </cfRule>
    <cfRule type="expression" dxfId="23" priority="23" stopIfTrue="1">
      <formula>IF(OR($F11=1,$F11=2,$F11=4,$F11=6,$F11=8),1,2)=1</formula>
    </cfRule>
    <cfRule type="expression" dxfId="22" priority="24" stopIfTrue="1">
      <formula>$F11=10</formula>
    </cfRule>
  </conditionalFormatting>
  <conditionalFormatting sqref="B11:C65536">
    <cfRule type="expression" dxfId="21" priority="16" stopIfTrue="1">
      <formula>IF(OR($F11=1,$F11=5,$F11=16,$F11=18,$F11=12,$F11=14,$F11=10),1,2)=1</formula>
    </cfRule>
    <cfRule type="expression" dxfId="20" priority="17" stopIfTrue="1">
      <formula>IF(OR($F11=11,$F11=2,$F11=3,$F11=4,$F11=6,$F11=8,$F11=9,$F11=13,$F11=15,$F11=17,$F11=7),1,2)=1</formula>
    </cfRule>
    <cfRule type="expression" dxfId="19" priority="18" stopIfTrue="1">
      <formula>$F11=19</formula>
    </cfRule>
  </conditionalFormatting>
  <conditionalFormatting sqref="D11:E65536">
    <cfRule type="expression" dxfId="18" priority="13" stopIfTrue="1">
      <formula>IF(OR($F11=1,$F11=5,$F11=4,$F11=16,$F11=18,$F11=9,$F11=12,$F11=14,$F11=13,,$F11=10),1,2)=1</formula>
    </cfRule>
    <cfRule type="expression" dxfId="17" priority="14" stopIfTrue="1">
      <formula>IF(OR($F11=7,$F11=11,$F11=4,$F11=2,$F11=3,$F11=6,$F11=8,$F11=9,$F11=13,$F11=15,$F11=17),1,2)=1</formula>
    </cfRule>
    <cfRule type="expression" dxfId="16" priority="15" stopIfTrue="1">
      <formula>$F11=19</formula>
    </cfRule>
  </conditionalFormatting>
  <conditionalFormatting sqref="D10:E10 B10:C65536">
    <cfRule type="expression" dxfId="15" priority="10" stopIfTrue="1">
      <formula>IF(OR($F10=1,$F10=3,$F10=5,$F10=7,$F10=9,$F10=10),1,2)=1</formula>
    </cfRule>
    <cfRule type="expression" dxfId="14" priority="11" stopIfTrue="1">
      <formula>IF(OR($F10=1,$F10=2,$F10=4,$F10=6,$F10=8),1,2)=1</formula>
    </cfRule>
    <cfRule type="expression" dxfId="13" priority="12" stopIfTrue="1">
      <formula>$F10=10</formula>
    </cfRule>
  </conditionalFormatting>
  <conditionalFormatting sqref="D11:E65536">
    <cfRule type="expression" dxfId="12" priority="7" stopIfTrue="1">
      <formula>IF(OR($F11=1,$F11=3,$F11=5,$F11=7,$F11=9),1,2)=1</formula>
    </cfRule>
    <cfRule type="expression" dxfId="11" priority="8" stopIfTrue="1">
      <formula>IF(OR($F11=1,$F11=2,$F11=4,$F11=6,$F11=8),1,2)=1</formula>
    </cfRule>
    <cfRule type="expression" dxfId="10" priority="9" stopIfTrue="1">
      <formula>$F11=10</formula>
    </cfRule>
  </conditionalFormatting>
  <conditionalFormatting sqref="B11:C65536">
    <cfRule type="expression" dxfId="9" priority="4" stopIfTrue="1">
      <formula>IF(OR($F11=1,$F11=5,$F11=16,$F11=18,$F11=12,$F11=14,$F11=10),1,2)=1</formula>
    </cfRule>
    <cfRule type="expression" dxfId="8" priority="5" stopIfTrue="1">
      <formula>IF(OR($F11=11,$F11=2,$F11=3,$F11=4,$F11=6,$F11=8,$F11=9,$F11=13,$F11=15,$F11=17,$F11=7),1,2)=1</formula>
    </cfRule>
    <cfRule type="expression" dxfId="7" priority="6" stopIfTrue="1">
      <formula>$F11=19</formula>
    </cfRule>
  </conditionalFormatting>
  <conditionalFormatting sqref="D11:E65536">
    <cfRule type="expression" dxfId="6" priority="1" stopIfTrue="1">
      <formula>IF(OR($F11=1,$F11=5,$F11=4,$F11=16,$F11=18,$F11=9,$F11=12,$F11=14,$F11=13,,$F11=10),1,2)=1</formula>
    </cfRule>
    <cfRule type="expression" dxfId="5" priority="2" stopIfTrue="1">
      <formula>IF(OR($F11=7,$F11=11,$F11=4,$F11=2,$F11=3,$F11=6,$F11=8,$F11=9,$F11=13,$F11=15,$F11=17),1,2)=1</formula>
    </cfRule>
    <cfRule type="expression" dxfId="4" priority="3" stopIfTrue="1">
      <formula>$F11=19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9"/>
  <sheetViews>
    <sheetView zoomScale="115" workbookViewId="0">
      <selection activeCell="B7" sqref="B7:E7"/>
    </sheetView>
  </sheetViews>
  <sheetFormatPr baseColWidth="10" defaultColWidth="9.140625" defaultRowHeight="12.75" x14ac:dyDescent="0.2"/>
  <cols>
    <col min="1" max="1" width="6.7109375" style="8" customWidth="1"/>
    <col min="2" max="2" width="18.42578125" style="38" customWidth="1"/>
    <col min="3" max="3" width="30.42578125" style="39" customWidth="1"/>
    <col min="4" max="5" width="16.7109375" style="36" customWidth="1"/>
    <col min="6" max="6" width="6.7109375" style="25" customWidth="1"/>
    <col min="7" max="7" width="8.85546875" style="1" customWidth="1"/>
    <col min="8" max="8" width="8.140625" style="1" customWidth="1"/>
    <col min="9" max="9" width="9" style="1" customWidth="1"/>
    <col min="10" max="16384" width="9.140625" style="1"/>
  </cols>
  <sheetData>
    <row r="1" spans="1:8" x14ac:dyDescent="0.2">
      <c r="A1" s="4"/>
      <c r="B1" s="4"/>
      <c r="C1" s="4"/>
      <c r="D1" s="4"/>
      <c r="E1" s="4"/>
      <c r="F1" s="20"/>
    </row>
    <row r="2" spans="1:8" ht="18" x14ac:dyDescent="0.2">
      <c r="A2" s="4"/>
      <c r="B2" s="52" t="s">
        <v>6</v>
      </c>
      <c r="C2" s="52"/>
      <c r="D2" s="52"/>
      <c r="E2" s="52"/>
      <c r="F2" s="20"/>
    </row>
    <row r="3" spans="1:8" ht="18" x14ac:dyDescent="0.25">
      <c r="A3" s="6"/>
      <c r="B3" s="52"/>
      <c r="C3" s="52"/>
      <c r="D3" s="52"/>
      <c r="E3" s="52"/>
      <c r="F3" s="21"/>
    </row>
    <row r="4" spans="1:8" x14ac:dyDescent="0.2">
      <c r="A4" s="4"/>
      <c r="B4" s="4"/>
      <c r="C4" s="4"/>
      <c r="D4" s="20"/>
      <c r="E4" s="20"/>
      <c r="F4" s="20"/>
    </row>
    <row r="5" spans="1:8" x14ac:dyDescent="0.2">
      <c r="A5" s="4"/>
      <c r="B5" s="10" t="str">
        <f>+CONCATENATE("ASIGNACIÓN:  ",DATA!H2)</f>
        <v>ASIGNACIÓN:  A2001</v>
      </c>
      <c r="C5" s="5"/>
      <c r="D5" s="22"/>
      <c r="E5" s="28"/>
      <c r="F5" s="22"/>
    </row>
    <row r="6" spans="1:8" x14ac:dyDescent="0.2">
      <c r="A6" s="4"/>
      <c r="B6" s="4"/>
      <c r="C6" s="4"/>
      <c r="D6" s="20"/>
      <c r="E6" s="20"/>
      <c r="F6" s="20"/>
    </row>
    <row r="7" spans="1:8" x14ac:dyDescent="0.2">
      <c r="A7" s="4"/>
      <c r="B7" s="51" t="str">
        <f>DCAANUAL!B7</f>
        <v>1GGENJAEGL - JAGUAR ENERGY GUATEMALA LLC.</v>
      </c>
      <c r="C7" s="51"/>
      <c r="D7" s="51"/>
      <c r="E7" s="51"/>
      <c r="F7" s="20"/>
    </row>
    <row r="8" spans="1:8" x14ac:dyDescent="0.2">
      <c r="A8" s="7"/>
      <c r="B8" s="26" t="s">
        <v>7</v>
      </c>
      <c r="C8" s="26" t="s">
        <v>8</v>
      </c>
      <c r="D8" s="26" t="s">
        <v>2</v>
      </c>
      <c r="E8" s="26" t="s">
        <v>3</v>
      </c>
      <c r="F8" s="23"/>
    </row>
    <row r="9" spans="1:8" ht="11.25" customHeight="1" x14ac:dyDescent="0.2">
      <c r="A9" s="12"/>
      <c r="B9" s="40" t="s">
        <v>7</v>
      </c>
      <c r="C9" s="41" t="s">
        <v>9</v>
      </c>
      <c r="D9" s="42" t="s">
        <v>2</v>
      </c>
      <c r="E9" s="42" t="s">
        <v>3</v>
      </c>
      <c r="F9" s="24">
        <v>0</v>
      </c>
    </row>
    <row r="10" spans="1:8" ht="11.25" customHeight="1" x14ac:dyDescent="0.2">
      <c r="A10" s="12"/>
      <c r="B10" s="37" t="s">
        <v>10</v>
      </c>
      <c r="C10" s="35" t="s">
        <v>11</v>
      </c>
      <c r="D10" s="34"/>
      <c r="E10" s="34"/>
      <c r="F10" s="24">
        <v>0</v>
      </c>
    </row>
    <row r="11" spans="1:8" ht="11.25" customHeight="1" x14ac:dyDescent="0.2">
      <c r="A11" s="12"/>
      <c r="B11" s="37"/>
      <c r="C11" s="35"/>
      <c r="D11" s="34"/>
      <c r="E11" s="34"/>
      <c r="F11" s="24"/>
      <c r="H11" s="11"/>
    </row>
    <row r="12" spans="1:8" ht="11.25" customHeight="1" x14ac:dyDescent="0.2">
      <c r="A12" s="12"/>
      <c r="B12" s="37"/>
      <c r="C12" s="35"/>
      <c r="D12" s="34"/>
      <c r="E12" s="34"/>
      <c r="F12" s="24"/>
    </row>
    <row r="13" spans="1:8" ht="11.25" customHeight="1" x14ac:dyDescent="0.2">
      <c r="A13" s="12"/>
      <c r="B13" s="37"/>
      <c r="C13" s="35"/>
      <c r="D13" s="34"/>
      <c r="E13" s="34"/>
      <c r="F13" s="24"/>
    </row>
    <row r="14" spans="1:8" ht="11.25" customHeight="1" x14ac:dyDescent="0.2">
      <c r="A14" s="12"/>
      <c r="B14" s="37"/>
      <c r="C14" s="35"/>
      <c r="D14" s="34"/>
      <c r="E14" s="34"/>
      <c r="F14" s="24"/>
      <c r="H14" s="11"/>
    </row>
    <row r="15" spans="1:8" ht="11.25" customHeight="1" x14ac:dyDescent="0.2">
      <c r="A15" s="12"/>
      <c r="B15" s="37"/>
      <c r="C15" s="35"/>
      <c r="D15" s="34"/>
      <c r="E15" s="34"/>
      <c r="F15" s="24"/>
    </row>
    <row r="16" spans="1:8" ht="11.25" customHeight="1" x14ac:dyDescent="0.2">
      <c r="A16" s="12"/>
      <c r="B16" s="37"/>
      <c r="C16" s="35"/>
      <c r="D16" s="34"/>
      <c r="E16" s="34"/>
      <c r="F16" s="24"/>
    </row>
    <row r="17" spans="1:8" ht="11.25" customHeight="1" x14ac:dyDescent="0.2">
      <c r="A17" s="12"/>
      <c r="B17" s="37"/>
      <c r="C17" s="35"/>
      <c r="D17" s="34"/>
      <c r="E17" s="34"/>
      <c r="F17" s="24"/>
      <c r="H17" s="11"/>
    </row>
    <row r="18" spans="1:8" ht="11.25" customHeight="1" x14ac:dyDescent="0.2">
      <c r="A18" s="12"/>
      <c r="B18" s="37"/>
      <c r="C18" s="35"/>
      <c r="D18" s="34"/>
      <c r="E18" s="34"/>
      <c r="F18" s="24"/>
    </row>
    <row r="19" spans="1:8" ht="11.25" customHeight="1" x14ac:dyDescent="0.2">
      <c r="A19" s="12"/>
      <c r="B19" s="37"/>
      <c r="C19" s="35"/>
      <c r="D19" s="34"/>
      <c r="E19" s="34"/>
      <c r="F19" s="24"/>
    </row>
    <row r="20" spans="1:8" ht="11.25" customHeight="1" x14ac:dyDescent="0.2">
      <c r="A20" s="12"/>
      <c r="B20" s="37"/>
      <c r="C20" s="35"/>
      <c r="D20" s="34"/>
      <c r="E20" s="34"/>
      <c r="F20" s="24"/>
      <c r="H20" s="11"/>
    </row>
    <row r="21" spans="1:8" ht="11.25" customHeight="1" x14ac:dyDescent="0.2">
      <c r="A21" s="12"/>
      <c r="B21" s="37"/>
      <c r="C21" s="35"/>
      <c r="D21" s="34"/>
      <c r="E21" s="34"/>
      <c r="F21" s="24"/>
    </row>
    <row r="22" spans="1:8" ht="11.25" customHeight="1" x14ac:dyDescent="0.2">
      <c r="A22" s="12"/>
      <c r="B22" s="37"/>
      <c r="C22" s="35"/>
      <c r="D22" s="34"/>
      <c r="E22" s="34"/>
      <c r="F22" s="24"/>
    </row>
    <row r="23" spans="1:8" s="18" customFormat="1" ht="11.25" customHeight="1" x14ac:dyDescent="0.2">
      <c r="A23" s="16"/>
      <c r="B23" s="37"/>
      <c r="C23" s="35"/>
      <c r="D23" s="34"/>
      <c r="E23" s="34"/>
      <c r="F23" s="24"/>
    </row>
    <row r="24" spans="1:8" ht="11.25" customHeight="1" x14ac:dyDescent="0.2">
      <c r="A24" s="12"/>
      <c r="B24" s="37"/>
      <c r="C24" s="35"/>
      <c r="D24" s="34"/>
      <c r="E24" s="34"/>
      <c r="F24" s="24"/>
    </row>
    <row r="25" spans="1:8" s="18" customFormat="1" ht="11.25" customHeight="1" x14ac:dyDescent="0.2">
      <c r="A25" s="16"/>
      <c r="B25" s="37"/>
      <c r="C25" s="35"/>
      <c r="D25" s="34"/>
      <c r="E25" s="34"/>
      <c r="F25" s="24"/>
    </row>
    <row r="26" spans="1:8" ht="11.25" customHeight="1" x14ac:dyDescent="0.2">
      <c r="A26" s="12"/>
      <c r="B26" s="37"/>
      <c r="C26" s="35"/>
      <c r="D26" s="34"/>
      <c r="E26" s="34"/>
      <c r="F26" s="24"/>
    </row>
    <row r="27" spans="1:8" ht="11.25" customHeight="1" x14ac:dyDescent="0.2">
      <c r="A27" s="12"/>
      <c r="B27" s="37"/>
      <c r="C27" s="35"/>
      <c r="D27" s="34"/>
      <c r="E27" s="34"/>
      <c r="F27" s="24"/>
    </row>
    <row r="28" spans="1:8" ht="11.25" customHeight="1" x14ac:dyDescent="0.2">
      <c r="A28" s="12"/>
      <c r="B28" s="37"/>
      <c r="C28" s="35"/>
      <c r="D28" s="34"/>
      <c r="E28" s="34"/>
      <c r="F28" s="24"/>
    </row>
    <row r="29" spans="1:8" s="9" customFormat="1" ht="11.25" customHeight="1" x14ac:dyDescent="0.2">
      <c r="A29" s="12"/>
      <c r="B29" s="17"/>
      <c r="C29" s="35"/>
      <c r="D29" s="34"/>
      <c r="E29" s="34"/>
      <c r="F29" s="24"/>
    </row>
    <row r="30" spans="1:8" s="19" customFormat="1" ht="11.25" customHeight="1" x14ac:dyDescent="0.2">
      <c r="A30" s="16"/>
      <c r="B30" s="17"/>
      <c r="C30" s="35"/>
      <c r="D30" s="34"/>
      <c r="E30" s="34"/>
      <c r="F30" s="24"/>
    </row>
    <row r="31" spans="1:8" x14ac:dyDescent="0.2">
      <c r="F31" s="24"/>
    </row>
    <row r="32" spans="1:8" x14ac:dyDescent="0.2">
      <c r="F32" s="24"/>
    </row>
    <row r="33" spans="6:6" x14ac:dyDescent="0.2">
      <c r="F33" s="24"/>
    </row>
    <row r="34" spans="6:6" x14ac:dyDescent="0.2">
      <c r="F34" s="24"/>
    </row>
    <row r="35" spans="6:6" x14ac:dyDescent="0.2">
      <c r="F35" s="24"/>
    </row>
    <row r="36" spans="6:6" x14ac:dyDescent="0.2">
      <c r="F36" s="24"/>
    </row>
    <row r="37" spans="6:6" x14ac:dyDescent="0.2">
      <c r="F37" s="24"/>
    </row>
    <row r="38" spans="6:6" x14ac:dyDescent="0.2">
      <c r="F38" s="24"/>
    </row>
    <row r="39" spans="6:6" x14ac:dyDescent="0.2">
      <c r="F39" s="24"/>
    </row>
  </sheetData>
  <mergeCells count="3">
    <mergeCell ref="B7:E7"/>
    <mergeCell ref="B3:E3"/>
    <mergeCell ref="B2:E2"/>
  </mergeCells>
  <phoneticPr fontId="0" type="noConversion"/>
  <conditionalFormatting sqref="H11">
    <cfRule type="cellIs" priority="1" stopIfTrue="1" operator="equal">
      <formula>"TOAL"</formula>
    </cfRule>
  </conditionalFormatting>
  <conditionalFormatting sqref="H13">
    <cfRule type="cellIs" dxfId="3" priority="2" stopIfTrue="1" operator="equal">
      <formula>"TOTAL"</formula>
    </cfRule>
    <cfRule type="expression" dxfId="2" priority="3" stopIfTrue="1">
      <formula>$H$13&lt;&gt;""</formula>
    </cfRule>
  </conditionalFormatting>
  <conditionalFormatting sqref="B8:E65536">
    <cfRule type="expression" dxfId="1" priority="4" stopIfTrue="1">
      <formula>$B8&lt;&gt;""</formula>
    </cfRule>
    <cfRule type="expression" dxfId="0" priority="5" stopIfTrue="1">
      <formula>$C8="TOTAL"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H1:I2"/>
  <sheetViews>
    <sheetView workbookViewId="0">
      <selection activeCell="B7" sqref="B7:E7"/>
    </sheetView>
  </sheetViews>
  <sheetFormatPr baseColWidth="10" defaultColWidth="9.140625" defaultRowHeight="12.75" x14ac:dyDescent="0.2"/>
  <cols>
    <col min="1" max="16384" width="9.140625" style="43"/>
  </cols>
  <sheetData>
    <row r="1" spans="8:9" x14ac:dyDescent="0.2">
      <c r="H1" s="43" t="s">
        <v>12</v>
      </c>
      <c r="I1" s="43" t="s">
        <v>13</v>
      </c>
    </row>
    <row r="2" spans="8:9" x14ac:dyDescent="0.2">
      <c r="H2" s="43" t="s">
        <v>18</v>
      </c>
      <c r="I2" s="43" t="s">
        <v>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DCAANUAL</vt:lpstr>
      <vt:lpstr>DETALLE_INST</vt:lpstr>
      <vt:lpstr>DATA</vt:lpstr>
      <vt:lpstr>DCAANUAL!Títulos_a_imprimir</vt:lpstr>
      <vt:lpstr>DETALLE_INST!Títulos_a_imprimir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TATIANA MONGE</cp:lastModifiedBy>
  <cp:lastPrinted>2009-10-07T21:36:14Z</cp:lastPrinted>
  <dcterms:created xsi:type="dcterms:W3CDTF">1996-11-27T10:00:04Z</dcterms:created>
  <dcterms:modified xsi:type="dcterms:W3CDTF">2019-12-10T14:30:41Z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